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'!$A$1:$G$28</definedName>
  </definedNames>
  <calcPr fullCalcOnLoad="1"/>
</workbook>
</file>

<file path=xl/sharedStrings.xml><?xml version="1.0" encoding="utf-8"?>
<sst xmlns="http://schemas.openxmlformats.org/spreadsheetml/2006/main" count="26" uniqueCount="26">
  <si>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</si>
  <si>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</si>
  <si>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</si>
  <si>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</si>
  <si>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</si>
  <si>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</si>
  <si>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</si>
  <si>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</si>
  <si>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</si>
  <si>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</si>
  <si>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</si>
  <si>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</si>
  <si>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</si>
  <si>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</si>
  <si>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</si>
  <si>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</si>
  <si>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ALOCAT</t>
  </si>
  <si>
    <t>NECONTRACTAT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</si>
  <si>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</si>
  <si>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</si>
  <si>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</si>
  <si>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</si>
  <si>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IANUARIE 2022</t>
  </si>
  <si>
    <t>TOTAL TRIM.I 2022</t>
  </si>
  <si>
    <t>TOTAL 2022</t>
  </si>
  <si>
    <t>FEBRUARIE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</si>
</sst>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20" sqref="B20:E27"/>
    </sheetView>
  </sheetViews>
  <sheetFormatPr defaultColWidth="9.140625" defaultRowHeight="12.75"/>
  <cols>
    <col min="1" max="1" width="7.57421875" style="19" customWidth="1"/>
    <col min="2" max="2" width="32.7109375" style="19" customWidth="1"/>
    <col min="3" max="3" width="13.421875" style="19" customWidth="1"/>
    <col min="4" max="4" width="19.140625" style="19" customWidth="1"/>
    <col min="5" max="5" width="19.57421875" style="19" customWidth="1"/>
    <col min="6" max="6" width="20.57421875" style="19" customWidth="1"/>
    <col min="7" max="7" width="20.8515625" style="19" customWidth="1"/>
    <col min="8" max="8" width="16.421875" style="19" bestFit="1" customWidth="1"/>
    <col min="9" max="9" width="11.00390625" style="19" customWidth="1"/>
    <col min="10" max="16384" width="9.140625" style="19" customWidth="1"/>
  </cols>
  <sheetData>
    <row r="1" ht="12.75">
      <c r="A1" s="27" t="s">
        <v>4</v>
      </c>
    </row>
    <row r="2" ht="19.5" customHeight="1">
      <c r="A2" s="27" t="s">
        <v>18</v>
      </c>
    </row>
    <row r="3" spans="2:7" ht="15">
      <c r="B3" s="1"/>
      <c r="C3" s="1"/>
      <c r="D3" s="1"/>
      <c r="E3" s="1"/>
      <c r="F3" s="1"/>
      <c r="G3" s="1"/>
    </row>
    <row r="4" spans="2:7" ht="15">
      <c r="B4" s="1"/>
      <c r="C4" s="1"/>
      <c r="D4" s="1"/>
      <c r="E4" s="1"/>
      <c r="F4" s="1"/>
      <c r="G4" s="1"/>
    </row>
    <row r="5" spans="2:7" ht="24" customHeight="1">
      <c r="B5" s="26" t="s">
        <v>21</v>
      </c>
      <c r="C5" s="13"/>
      <c r="F5" s="7"/>
      <c r="G5" s="29"/>
    </row>
    <row r="6" spans="1:7" ht="18.75">
      <c r="A6" s="20"/>
      <c r="B6" s="16" t="s">
        <v>15</v>
      </c>
      <c r="C6" s="14"/>
      <c r="D6" s="8"/>
      <c r="E6" s="8"/>
      <c r="F6" s="8"/>
      <c r="G6" s="8"/>
    </row>
    <row r="7" spans="1:7" ht="18">
      <c r="A7" s="20"/>
      <c r="B7" s="14"/>
      <c r="C7" s="14"/>
      <c r="D7" s="8"/>
      <c r="E7" s="8"/>
      <c r="F7" s="8"/>
      <c r="G7" s="8"/>
    </row>
    <row r="8" spans="1:7" ht="27.75" customHeight="1">
      <c r="A8" s="22"/>
      <c r="B8" s="10"/>
      <c r="C8" s="10"/>
      <c r="D8" s="10"/>
      <c r="E8" s="10"/>
      <c r="F8" s="10"/>
      <c r="G8" s="10"/>
    </row>
    <row r="9" spans="1:7" ht="102" customHeight="1">
      <c r="A9" s="4" t="s">
        <v>0</v>
      </c>
      <c r="B9" s="18" t="s">
        <v>1</v>
      </c>
      <c r="C9" s="15" t="s">
        <v>11</v>
      </c>
      <c r="D9" s="2" t="s">
        <v>22</v>
      </c>
      <c r="E9" s="2" t="s">
        <v>25</v>
      </c>
      <c r="F9" s="2" t="s">
        <v>23</v>
      </c>
      <c r="G9" s="2" t="s">
        <v>24</v>
      </c>
    </row>
    <row r="10" spans="1:9" ht="39.75" customHeight="1">
      <c r="A10" s="21">
        <v>1</v>
      </c>
      <c r="B10" s="25" t="s">
        <v>19</v>
      </c>
      <c r="C10" s="9" t="s">
        <v>20</v>
      </c>
      <c r="D10" s="23">
        <f>5379.08-9.08</f>
        <v>5370</v>
      </c>
      <c r="E10" s="23">
        <f>5992.58-2.58</f>
        <v>5990</v>
      </c>
      <c r="F10" s="23">
        <f aca="true" t="shared" si="0" ref="F10:F15">D10+E10</f>
        <v>11360</v>
      </c>
      <c r="G10" s="23">
        <f aca="true" t="shared" si="1" ref="G10:G15">F10</f>
        <v>11360</v>
      </c>
      <c r="I10" s="28"/>
    </row>
    <row r="11" spans="1:9" ht="39.75" customHeight="1">
      <c r="A11" s="21">
        <v>2</v>
      </c>
      <c r="B11" s="25" t="s">
        <v>3</v>
      </c>
      <c r="C11" s="9" t="s">
        <v>12</v>
      </c>
      <c r="D11" s="23">
        <f>1541.45-21.45</f>
        <v>1520</v>
      </c>
      <c r="E11" s="23">
        <f>1717.26-37.26</f>
        <v>1680</v>
      </c>
      <c r="F11" s="23">
        <f t="shared" si="0"/>
        <v>3200</v>
      </c>
      <c r="G11" s="23">
        <f t="shared" si="1"/>
        <v>3200</v>
      </c>
      <c r="I11" s="28"/>
    </row>
    <row r="12" spans="1:9" ht="39.75" customHeight="1">
      <c r="A12" s="21">
        <v>3</v>
      </c>
      <c r="B12" s="25" t="s">
        <v>5</v>
      </c>
      <c r="C12" s="9" t="s">
        <v>13</v>
      </c>
      <c r="D12" s="23">
        <f>802.18-2.18</f>
        <v>800</v>
      </c>
      <c r="E12" s="23">
        <f>893.67-13.67</f>
        <v>880</v>
      </c>
      <c r="F12" s="23">
        <f t="shared" si="0"/>
        <v>1680</v>
      </c>
      <c r="G12" s="23">
        <f t="shared" si="1"/>
        <v>1680</v>
      </c>
      <c r="I12" s="28"/>
    </row>
    <row r="13" spans="1:9" ht="39.75" customHeight="1">
      <c r="A13" s="21">
        <v>4</v>
      </c>
      <c r="B13" s="25" t="s">
        <v>6</v>
      </c>
      <c r="C13" s="9" t="s">
        <v>14</v>
      </c>
      <c r="D13" s="23">
        <f>786.45-26.45</f>
        <v>760</v>
      </c>
      <c r="E13" s="23">
        <f>876.15-36.15</f>
        <v>840</v>
      </c>
      <c r="F13" s="23">
        <f t="shared" si="0"/>
        <v>1600</v>
      </c>
      <c r="G13" s="23">
        <f t="shared" si="1"/>
        <v>1600</v>
      </c>
      <c r="H13" s="20"/>
      <c r="I13" s="28"/>
    </row>
    <row r="14" spans="1:9" ht="39.75" customHeight="1">
      <c r="A14" s="21">
        <v>5</v>
      </c>
      <c r="B14" s="25" t="s">
        <v>8</v>
      </c>
      <c r="C14" s="9" t="s">
        <v>10</v>
      </c>
      <c r="D14" s="23">
        <f>12688.11-8.11</f>
        <v>12680</v>
      </c>
      <c r="E14" s="23">
        <f>14135.23-5.23</f>
        <v>14130</v>
      </c>
      <c r="F14" s="23">
        <f t="shared" si="0"/>
        <v>26810</v>
      </c>
      <c r="G14" s="23">
        <f t="shared" si="1"/>
        <v>26810</v>
      </c>
      <c r="H14" s="20"/>
      <c r="I14" s="28"/>
    </row>
    <row r="15" spans="1:9" ht="39.75" customHeight="1">
      <c r="A15" s="21">
        <v>6</v>
      </c>
      <c r="B15" s="25" t="s">
        <v>7</v>
      </c>
      <c r="C15" s="9" t="s">
        <v>9</v>
      </c>
      <c r="D15" s="23">
        <f>12032.73-2.73</f>
        <v>12030</v>
      </c>
      <c r="E15" s="23">
        <f>13405.11-5.11</f>
        <v>13400</v>
      </c>
      <c r="F15" s="23">
        <f t="shared" si="0"/>
        <v>25430</v>
      </c>
      <c r="G15" s="23">
        <f t="shared" si="1"/>
        <v>25430</v>
      </c>
      <c r="I15" s="28"/>
    </row>
    <row r="16" spans="1:9" ht="33" customHeight="1">
      <c r="A16" s="5"/>
      <c r="B16" s="11" t="s">
        <v>2</v>
      </c>
      <c r="C16" s="11"/>
      <c r="D16" s="24">
        <f>SUM(D10:D15)</f>
        <v>33160</v>
      </c>
      <c r="E16" s="24">
        <f>SUM(E10:E15)</f>
        <v>36920</v>
      </c>
      <c r="F16" s="24">
        <f>SUM(F10:F15)</f>
        <v>70080</v>
      </c>
      <c r="G16" s="24">
        <f>SUM(G10:G15)</f>
        <v>70080</v>
      </c>
      <c r="H16" s="28"/>
      <c r="I16" s="28"/>
    </row>
    <row r="17" spans="1:10" ht="27" customHeight="1">
      <c r="A17" s="6"/>
      <c r="B17" s="8"/>
      <c r="C17" s="8"/>
      <c r="F17" s="13" t="s">
        <v>16</v>
      </c>
      <c r="G17" s="24">
        <v>70180</v>
      </c>
      <c r="H17" s="28"/>
      <c r="I17" s="28"/>
      <c r="J17" s="28"/>
    </row>
    <row r="18" spans="6:9" ht="22.5" customHeight="1">
      <c r="F18" s="13" t="s">
        <v>17</v>
      </c>
      <c r="G18" s="24">
        <f>G17-G16</f>
        <v>100</v>
      </c>
      <c r="H18" s="28"/>
      <c r="I18" s="28"/>
    </row>
    <row r="19" spans="6:7" ht="22.5" customHeight="1">
      <c r="F19" s="13"/>
      <c r="G19" s="13"/>
    </row>
    <row r="20" spans="2:5" ht="18.75" customHeight="1">
      <c r="B20" s="16"/>
      <c r="C20" s="17"/>
      <c r="D20" s="16"/>
      <c r="E20" s="16"/>
    </row>
    <row r="21" spans="2:5" s="17" customFormat="1" ht="19.5" customHeight="1">
      <c r="B21" s="3"/>
      <c r="D21" s="3"/>
      <c r="E21" s="3"/>
    </row>
    <row r="22" spans="4:5" s="17" customFormat="1" ht="19.5" customHeight="1">
      <c r="D22" s="3"/>
      <c r="E22" s="3"/>
    </row>
    <row r="23" spans="4:5" s="17" customFormat="1" ht="19.5" customHeight="1">
      <c r="D23" s="3"/>
      <c r="E23" s="3"/>
    </row>
    <row r="24" spans="4:5" s="17" customFormat="1" ht="19.5" customHeight="1">
      <c r="D24" s="3"/>
      <c r="E24" s="3"/>
    </row>
    <row r="25" spans="4:5" s="17" customFormat="1" ht="19.5" customHeight="1">
      <c r="D25" s="3"/>
      <c r="E25" s="3"/>
    </row>
    <row r="26" spans="4:5" s="17" customFormat="1" ht="19.5" customHeight="1">
      <c r="D26" s="3"/>
      <c r="E26" s="3"/>
    </row>
    <row r="27" s="17" customFormat="1" ht="19.5" customHeight="1"/>
    <row r="28" spans="2:7" s="17" customFormat="1" ht="19.5" customHeight="1">
      <c r="B28" s="8"/>
      <c r="D28" s="8"/>
      <c r="E28" s="8"/>
      <c r="F28" s="8"/>
      <c r="G28" s="8"/>
    </row>
    <row r="29" spans="2:7" ht="12.75">
      <c r="B29" s="12"/>
      <c r="C29" s="12"/>
      <c r="D29" s="12"/>
      <c r="E29" s="12"/>
      <c r="F29" s="12"/>
      <c r="G29" s="12"/>
    </row>
    <row r="38" spans="6:7" ht="18.75">
      <c r="F38" s="3"/>
      <c r="G38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2021-12-23T07:18:02Z</cp:lastPrinted>
  <dcterms:created xsi:type="dcterms:W3CDTF">2008-06-27T05:56:22Z</dcterms:created>
  <dcterms:modified xsi:type="dcterms:W3CDTF">2022-03-07T10:55:00Z</dcterms:modified>
  <cp:category/>
  <cp:version/>
  <cp:contentType/>
  <cp:contentStatus/>
</cp:coreProperties>
</file>